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3256" windowHeight="13176" activeTab="1"/>
  </bookViews>
  <sheets>
    <sheet name="Adressen" sheetId="1" r:id="rId1"/>
    <sheet name="Berechnung" sheetId="4" r:id="rId2"/>
    <sheet name="Systemübersicht" sheetId="2" r:id="rId3"/>
    <sheet name="K-Band Matrix" sheetId="3" r:id="rId4"/>
    <sheet name="Systemübersicht A RHC" sheetId="5" r:id="rId5"/>
  </sheets>
  <definedNames>
    <definedName name="_Toc358982992" localSheetId="1">Berechnung!$A$34</definedName>
  </definedNames>
  <calcPr calcId="145621"/>
</workbook>
</file>

<file path=xl/calcChain.xml><?xml version="1.0" encoding="utf-8"?>
<calcChain xmlns="http://schemas.openxmlformats.org/spreadsheetml/2006/main">
  <c r="H25" i="4" l="1"/>
  <c r="J28" i="4"/>
  <c r="H28" i="4"/>
  <c r="J27" i="4"/>
  <c r="H27" i="4"/>
  <c r="J26" i="4"/>
  <c r="H26" i="4"/>
  <c r="J25" i="4"/>
  <c r="J23" i="4"/>
  <c r="H23" i="4"/>
  <c r="J22" i="4"/>
  <c r="H22" i="4"/>
  <c r="J21" i="4"/>
  <c r="H21" i="4"/>
  <c r="J20" i="4"/>
  <c r="H20" i="4"/>
  <c r="H18" i="4"/>
  <c r="J17" i="4"/>
  <c r="H17" i="4"/>
  <c r="J16" i="4"/>
  <c r="H16" i="4"/>
  <c r="J15" i="4"/>
  <c r="H15" i="4"/>
  <c r="J18" i="4"/>
  <c r="J13" i="4"/>
  <c r="H13" i="4"/>
  <c r="J12" i="4"/>
  <c r="H12" i="4"/>
  <c r="H11" i="4"/>
  <c r="J11" i="4"/>
  <c r="J10" i="4"/>
  <c r="H10" i="4"/>
</calcChain>
</file>

<file path=xl/sharedStrings.xml><?xml version="1.0" encoding="utf-8"?>
<sst xmlns="http://schemas.openxmlformats.org/spreadsheetml/2006/main" count="257" uniqueCount="106">
  <si>
    <t>Kanal A RHC</t>
  </si>
  <si>
    <t>High</t>
  </si>
  <si>
    <t>Low</t>
  </si>
  <si>
    <t>Kanal A LHC</t>
  </si>
  <si>
    <t>Kanal B RHC</t>
  </si>
  <si>
    <t>Kanal B LHC</t>
  </si>
  <si>
    <t>High 5</t>
  </si>
  <si>
    <t>Low 5</t>
  </si>
  <si>
    <t>Low 6</t>
  </si>
  <si>
    <t>High 6</t>
  </si>
  <si>
    <t>High 7</t>
  </si>
  <si>
    <t>Low 7</t>
  </si>
  <si>
    <t>1. Converter</t>
  </si>
  <si>
    <t>2. Converter</t>
  </si>
  <si>
    <t>Position</t>
  </si>
  <si>
    <t>12,4 - 16,5 GHz</t>
  </si>
  <si>
    <t>10,0 GHz</t>
  </si>
  <si>
    <t>5,6 GHz</t>
  </si>
  <si>
    <t>Frequency</t>
  </si>
  <si>
    <t>Address</t>
  </si>
  <si>
    <t xml:space="preserve">Synthesizer Adressen </t>
  </si>
  <si>
    <t>K-Band</t>
  </si>
  <si>
    <t>fest eingestellt</t>
  </si>
  <si>
    <t>Synthesizer Frequenzen Breitband Modus</t>
  </si>
  <si>
    <t>1. IF Convetrer</t>
  </si>
  <si>
    <t>2. IF Convetrer</t>
  </si>
  <si>
    <t>Input Freq.</t>
  </si>
  <si>
    <t>18 - 26GHz</t>
  </si>
  <si>
    <t>GHz</t>
  </si>
  <si>
    <t>-</t>
  </si>
  <si>
    <t>Kehrlage</t>
  </si>
  <si>
    <t>Gleichlage</t>
  </si>
  <si>
    <t>Synth.</t>
  </si>
  <si>
    <t>Adr.</t>
  </si>
  <si>
    <t>Frac. In Freq.</t>
  </si>
  <si>
    <t>Sky</t>
  </si>
  <si>
    <t>Base Band</t>
  </si>
  <si>
    <t>Relais</t>
  </si>
  <si>
    <t>Nr.</t>
  </si>
  <si>
    <t>Log</t>
  </si>
  <si>
    <t>Ein</t>
  </si>
  <si>
    <t>Aus</t>
  </si>
  <si>
    <t>Synthesizer Frequenzen berechnung</t>
  </si>
  <si>
    <t>Beispiel:</t>
  </si>
  <si>
    <t>IF</t>
  </si>
  <si>
    <t>Sky high =</t>
  </si>
  <si>
    <t>IF 1:</t>
  </si>
  <si>
    <t>f Synth. 1 + f Synth. 21</t>
  </si>
  <si>
    <t>Sky low  =</t>
  </si>
  <si>
    <t xml:space="preserve"> =16 + 10</t>
  </si>
  <si>
    <t xml:space="preserve"> = 26</t>
  </si>
  <si>
    <t xml:space="preserve"> =16+10-2,5</t>
  </si>
  <si>
    <t xml:space="preserve"> =23,5</t>
  </si>
  <si>
    <t>(Kehrlage)</t>
  </si>
  <si>
    <t>IF 2:</t>
  </si>
  <si>
    <t>IF 3:</t>
  </si>
  <si>
    <t>IF 4:</t>
  </si>
  <si>
    <t>(Gleichlage)</t>
  </si>
  <si>
    <t>f Synth. 1 + f Synth. 22</t>
  </si>
  <si>
    <t xml:space="preserve"> = 21,6</t>
  </si>
  <si>
    <t xml:space="preserve"> =24,1</t>
  </si>
  <si>
    <t>f Synth. 2 + f Synth. 22</t>
  </si>
  <si>
    <t>f Synth. 2 + f Synth. 21</t>
  </si>
  <si>
    <t xml:space="preserve"> =12,4 + 10</t>
  </si>
  <si>
    <t xml:space="preserve"> =12,4+10-2,5</t>
  </si>
  <si>
    <t xml:space="preserve"> =16 + 5,6</t>
  </si>
  <si>
    <t xml:space="preserve"> =16+5,6+2,5</t>
  </si>
  <si>
    <t xml:space="preserve"> = 22,4</t>
  </si>
  <si>
    <t xml:space="preserve"> =19,9</t>
  </si>
  <si>
    <t xml:space="preserve"> =12,4 + 5,6</t>
  </si>
  <si>
    <t xml:space="preserve"> =12,4+5,6+2,5</t>
  </si>
  <si>
    <t xml:space="preserve"> = 18</t>
  </si>
  <si>
    <t xml:space="preserve"> =20,5</t>
  </si>
  <si>
    <t>10GHz</t>
  </si>
  <si>
    <t>5,6GHz</t>
  </si>
  <si>
    <t>f Synth. 1 - 14 =</t>
  </si>
  <si>
    <t>12,4 - 16GHz</t>
  </si>
  <si>
    <t>(einstellbar)</t>
  </si>
  <si>
    <t>(immer feste)</t>
  </si>
  <si>
    <t>4,4GHz</t>
  </si>
  <si>
    <t>2,5GHz</t>
  </si>
  <si>
    <t>Bereiche:</t>
  </si>
  <si>
    <t>IF 1 Bandbreite:</t>
  </si>
  <si>
    <t>IF 2 Bandbreite:</t>
  </si>
  <si>
    <t>f Synth.       21 =</t>
  </si>
  <si>
    <t>f Synth.       22 =</t>
  </si>
  <si>
    <t>(oder für Lupe 0,3GHz)</t>
  </si>
  <si>
    <t>Relais (Matrix) Positionen</t>
  </si>
  <si>
    <t>Breitband:</t>
  </si>
  <si>
    <t>Breitband + 1 X 4 Lupen auf RHC:</t>
  </si>
  <si>
    <t>Breitband + 2 X 4 Lupen auf RHC:</t>
  </si>
  <si>
    <t>Breitband + 3 X 4 Lupen auf RHC:</t>
  </si>
  <si>
    <t>7 X 4 Lupen auf RHC:</t>
  </si>
  <si>
    <t xml:space="preserve">Eingabe </t>
  </si>
  <si>
    <t>A RHC</t>
  </si>
  <si>
    <t>A LHC</t>
  </si>
  <si>
    <t>B RHC</t>
  </si>
  <si>
    <t>B LHC</t>
  </si>
  <si>
    <t>Freq.</t>
  </si>
  <si>
    <t>Out Freq.</t>
  </si>
  <si>
    <t>Lage</t>
  </si>
  <si>
    <t>Seitenband</t>
  </si>
  <si>
    <t>f Synth. 2 + f Synth. 21 -IF Bandbr. 2</t>
  </si>
  <si>
    <t>f Synth. 1 + f Synth. 22 + IF Bandbr. 2</t>
  </si>
  <si>
    <t>f Synth. 1 + f Synth. 21 - IF Bandbr. 2</t>
  </si>
  <si>
    <t>f Synth. 2 + f Synth. 22 +IF Bandbr.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</si>
</sst>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i/>
      <u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4" fillId="2" borderId="0" xfId="0" applyFont="1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5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/>
    <xf numFmtId="0" fontId="0" fillId="6" borderId="1" xfId="0" applyFill="1" applyBorder="1" applyAlignment="1">
      <alignment horizontal="center"/>
    </xf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160020</xdr:rowOff>
    </xdr:from>
    <xdr:to>
      <xdr:col>9</xdr:col>
      <xdr:colOff>478790</xdr:colOff>
      <xdr:row>16</xdr:row>
      <xdr:rowOff>24765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60020"/>
          <a:ext cx="7595870" cy="2790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513195</xdr:colOff>
      <xdr:row>30</xdr:row>
      <xdr:rowOff>57149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45515" cy="55435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11</xdr:col>
      <xdr:colOff>24395</xdr:colOff>
      <xdr:row>31</xdr:row>
      <xdr:rowOff>152400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8741674" cy="5821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4" workbookViewId="0">
      <selection activeCell="F7" sqref="F7"/>
    </sheetView>
  </sheetViews>
  <sheetFormatPr baseColWidth="10" defaultRowHeight="14.4" x14ac:dyDescent="0.3"/>
  <cols>
    <col min="2" max="2" width="14.6640625" customWidth="1"/>
    <col min="3" max="3" width="12.6640625" customWidth="1"/>
    <col min="4" max="4" width="14.6640625" customWidth="1"/>
    <col min="5" max="5" width="12.6640625" customWidth="1"/>
  </cols>
  <sheetData>
    <row r="1" spans="1:5" ht="31.2" x14ac:dyDescent="0.6">
      <c r="C1" s="2" t="s">
        <v>21</v>
      </c>
    </row>
    <row r="2" spans="1:5" ht="21" x14ac:dyDescent="0.4">
      <c r="C2" s="3" t="s">
        <v>20</v>
      </c>
    </row>
    <row r="4" spans="1:5" ht="15" x14ac:dyDescent="0.25">
      <c r="A4" s="15" t="s">
        <v>14</v>
      </c>
      <c r="B4" s="15" t="s">
        <v>14</v>
      </c>
      <c r="C4" s="15"/>
      <c r="D4" s="15" t="s">
        <v>18</v>
      </c>
      <c r="E4" s="15" t="s">
        <v>19</v>
      </c>
    </row>
    <row r="5" spans="1:5" ht="15" x14ac:dyDescent="0.25">
      <c r="A5" s="1"/>
      <c r="B5" s="1"/>
      <c r="C5" s="1"/>
      <c r="D5" s="1"/>
      <c r="E5" s="1"/>
    </row>
    <row r="6" spans="1:5" ht="15" x14ac:dyDescent="0.25">
      <c r="A6" s="16" t="s">
        <v>12</v>
      </c>
      <c r="B6" s="16" t="s">
        <v>0</v>
      </c>
      <c r="C6" s="16" t="s">
        <v>1</v>
      </c>
      <c r="D6" s="16" t="s">
        <v>15</v>
      </c>
      <c r="E6" s="16">
        <v>1</v>
      </c>
    </row>
    <row r="7" spans="1:5" ht="15" x14ac:dyDescent="0.25">
      <c r="A7" s="16" t="s">
        <v>12</v>
      </c>
      <c r="B7" s="16"/>
      <c r="C7" s="16" t="s">
        <v>2</v>
      </c>
      <c r="D7" s="16" t="s">
        <v>15</v>
      </c>
      <c r="E7" s="16">
        <v>2</v>
      </c>
    </row>
    <row r="8" spans="1:5" ht="15" x14ac:dyDescent="0.25">
      <c r="A8" s="1"/>
      <c r="B8" s="1"/>
      <c r="C8" s="1"/>
      <c r="D8" s="1"/>
      <c r="E8" s="1"/>
    </row>
    <row r="9" spans="1:5" ht="15" x14ac:dyDescent="0.25">
      <c r="A9" s="16" t="s">
        <v>12</v>
      </c>
      <c r="B9" s="16" t="s">
        <v>3</v>
      </c>
      <c r="C9" s="16" t="s">
        <v>1</v>
      </c>
      <c r="D9" s="16" t="s">
        <v>15</v>
      </c>
      <c r="E9" s="16">
        <v>3</v>
      </c>
    </row>
    <row r="10" spans="1:5" ht="15" x14ac:dyDescent="0.25">
      <c r="A10" s="16" t="s">
        <v>12</v>
      </c>
      <c r="B10" s="16"/>
      <c r="C10" s="16" t="s">
        <v>2</v>
      </c>
      <c r="D10" s="16" t="s">
        <v>15</v>
      </c>
      <c r="E10" s="16">
        <v>4</v>
      </c>
    </row>
    <row r="11" spans="1:5" ht="15" x14ac:dyDescent="0.25">
      <c r="A11" s="1"/>
      <c r="B11" s="1"/>
      <c r="C11" s="1"/>
      <c r="D11" s="1"/>
      <c r="E11" s="1"/>
    </row>
    <row r="12" spans="1:5" ht="15" x14ac:dyDescent="0.25">
      <c r="A12" s="16" t="s">
        <v>12</v>
      </c>
      <c r="B12" s="16" t="s">
        <v>4</v>
      </c>
      <c r="C12" s="16" t="s">
        <v>1</v>
      </c>
      <c r="D12" s="16" t="s">
        <v>15</v>
      </c>
      <c r="E12" s="16">
        <v>5</v>
      </c>
    </row>
    <row r="13" spans="1:5" ht="15" x14ac:dyDescent="0.25">
      <c r="A13" s="16" t="s">
        <v>12</v>
      </c>
      <c r="B13" s="16"/>
      <c r="C13" s="16" t="s">
        <v>2</v>
      </c>
      <c r="D13" s="16" t="s">
        <v>15</v>
      </c>
      <c r="E13" s="16">
        <v>6</v>
      </c>
    </row>
    <row r="14" spans="1:5" ht="15" x14ac:dyDescent="0.25">
      <c r="A14" s="1"/>
      <c r="B14" s="1"/>
      <c r="C14" s="1"/>
      <c r="D14" s="1"/>
      <c r="E14" s="1"/>
    </row>
    <row r="15" spans="1:5" ht="15" x14ac:dyDescent="0.25">
      <c r="A15" s="16" t="s">
        <v>12</v>
      </c>
      <c r="B15" s="16" t="s">
        <v>5</v>
      </c>
      <c r="C15" s="16" t="s">
        <v>1</v>
      </c>
      <c r="D15" s="16" t="s">
        <v>15</v>
      </c>
      <c r="E15" s="16">
        <v>7</v>
      </c>
    </row>
    <row r="16" spans="1:5" ht="15" x14ac:dyDescent="0.25">
      <c r="A16" s="16" t="s">
        <v>12</v>
      </c>
      <c r="B16" s="16"/>
      <c r="C16" s="16" t="s">
        <v>2</v>
      </c>
      <c r="D16" s="16" t="s">
        <v>15</v>
      </c>
      <c r="E16" s="16">
        <v>8</v>
      </c>
    </row>
    <row r="17" spans="1:6" ht="15" x14ac:dyDescent="0.25">
      <c r="A17" s="1"/>
      <c r="B17" s="1"/>
      <c r="C17" s="1"/>
      <c r="D17" s="1"/>
      <c r="E17" s="1"/>
    </row>
    <row r="18" spans="1:6" ht="15" x14ac:dyDescent="0.25">
      <c r="A18" s="16" t="s">
        <v>12</v>
      </c>
      <c r="B18" s="16" t="s">
        <v>0</v>
      </c>
      <c r="C18" s="16" t="s">
        <v>6</v>
      </c>
      <c r="D18" s="16" t="s">
        <v>15</v>
      </c>
      <c r="E18" s="16">
        <v>9</v>
      </c>
    </row>
    <row r="19" spans="1:6" ht="15" x14ac:dyDescent="0.25">
      <c r="A19" s="16" t="s">
        <v>12</v>
      </c>
      <c r="B19" s="16"/>
      <c r="C19" s="16" t="s">
        <v>7</v>
      </c>
      <c r="D19" s="16" t="s">
        <v>15</v>
      </c>
      <c r="E19" s="16">
        <v>10</v>
      </c>
    </row>
    <row r="20" spans="1:6" ht="15" x14ac:dyDescent="0.25">
      <c r="A20" s="1"/>
      <c r="B20" s="1"/>
      <c r="C20" s="1"/>
      <c r="D20" s="1"/>
      <c r="E20" s="1"/>
    </row>
    <row r="21" spans="1:6" ht="15" x14ac:dyDescent="0.25">
      <c r="A21" s="16" t="s">
        <v>12</v>
      </c>
      <c r="B21" s="16" t="s">
        <v>0</v>
      </c>
      <c r="C21" s="16" t="s">
        <v>9</v>
      </c>
      <c r="D21" s="16" t="s">
        <v>15</v>
      </c>
      <c r="E21" s="16">
        <v>11</v>
      </c>
    </row>
    <row r="22" spans="1:6" ht="15" x14ac:dyDescent="0.25">
      <c r="A22" s="16" t="s">
        <v>12</v>
      </c>
      <c r="B22" s="16"/>
      <c r="C22" s="16" t="s">
        <v>8</v>
      </c>
      <c r="D22" s="16" t="s">
        <v>15</v>
      </c>
      <c r="E22" s="16">
        <v>12</v>
      </c>
    </row>
    <row r="23" spans="1:6" ht="15" x14ac:dyDescent="0.25">
      <c r="A23" s="1"/>
      <c r="B23" s="1"/>
      <c r="C23" s="1"/>
      <c r="D23" s="1"/>
      <c r="E23" s="1"/>
    </row>
    <row r="24" spans="1:6" x14ac:dyDescent="0.3">
      <c r="A24" s="16" t="s">
        <v>12</v>
      </c>
      <c r="B24" s="16" t="s">
        <v>0</v>
      </c>
      <c r="C24" s="16" t="s">
        <v>10</v>
      </c>
      <c r="D24" s="16" t="s">
        <v>15</v>
      </c>
      <c r="E24" s="16">
        <v>13</v>
      </c>
    </row>
    <row r="25" spans="1:6" x14ac:dyDescent="0.3">
      <c r="A25" s="16" t="s">
        <v>12</v>
      </c>
      <c r="B25" s="16"/>
      <c r="C25" s="16" t="s">
        <v>11</v>
      </c>
      <c r="D25" s="16" t="s">
        <v>15</v>
      </c>
      <c r="E25" s="16">
        <v>14</v>
      </c>
    </row>
    <row r="26" spans="1:6" x14ac:dyDescent="0.3">
      <c r="A26" s="1"/>
      <c r="B26" s="1"/>
      <c r="C26" s="1"/>
      <c r="D26" s="1"/>
      <c r="E26" s="1"/>
    </row>
    <row r="27" spans="1:6" x14ac:dyDescent="0.3">
      <c r="A27" s="1"/>
      <c r="B27" s="1"/>
      <c r="C27" s="1"/>
      <c r="D27" s="1"/>
      <c r="E27" s="1"/>
    </row>
    <row r="28" spans="1:6" x14ac:dyDescent="0.3">
      <c r="A28" s="16" t="s">
        <v>13</v>
      </c>
      <c r="B28" s="16"/>
      <c r="C28" s="16" t="s">
        <v>1</v>
      </c>
      <c r="D28" s="16" t="s">
        <v>16</v>
      </c>
      <c r="E28" s="16">
        <v>21</v>
      </c>
      <c r="F28" s="4" t="s">
        <v>22</v>
      </c>
    </row>
    <row r="29" spans="1:6" x14ac:dyDescent="0.3">
      <c r="A29" s="16" t="s">
        <v>13</v>
      </c>
      <c r="B29" s="16"/>
      <c r="C29" s="16" t="s">
        <v>2</v>
      </c>
      <c r="D29" s="16" t="s">
        <v>17</v>
      </c>
      <c r="E29" s="16">
        <v>22</v>
      </c>
      <c r="F29" s="4" t="s">
        <v>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tabSelected="1" topLeftCell="E1" zoomScaleNormal="100" workbookViewId="0">
      <selection activeCell="T53" sqref="T53:T54"/>
    </sheetView>
  </sheetViews>
  <sheetFormatPr baseColWidth="10" defaultRowHeight="14.4" x14ac:dyDescent="0.3"/>
  <cols>
    <col min="1" max="1" width="8" customWidth="1"/>
    <col min="2" max="2" width="11.6640625" customWidth="1"/>
    <col min="3" max="3" width="5.5546875" customWidth="1"/>
    <col min="4" max="4" width="6.109375" customWidth="1"/>
    <col min="5" max="5" width="5.77734375" customWidth="1"/>
    <col min="6" max="6" width="6.109375" customWidth="1"/>
    <col min="7" max="7" width="1.5546875" customWidth="1"/>
    <col min="8" max="8" width="4.6640625" style="1" customWidth="1"/>
    <col min="9" max="9" width="2.6640625" customWidth="1"/>
    <col min="10" max="10" width="5" style="1" customWidth="1"/>
    <col min="11" max="11" width="4.77734375" customWidth="1"/>
    <col min="12" max="12" width="7.77734375" customWidth="1"/>
    <col min="13" max="13" width="10" customWidth="1"/>
    <col min="14" max="14" width="2.21875" customWidth="1"/>
    <col min="16" max="16" width="8.77734375" customWidth="1"/>
    <col min="20" max="20" width="8" customWidth="1"/>
    <col min="22" max="22" width="7.109375" customWidth="1"/>
    <col min="24" max="24" width="8" customWidth="1"/>
  </cols>
  <sheetData>
    <row r="1" spans="1:23" ht="31.2" x14ac:dyDescent="0.6">
      <c r="F1" s="2" t="s">
        <v>21</v>
      </c>
      <c r="T1" s="2" t="s">
        <v>21</v>
      </c>
    </row>
    <row r="2" spans="1:23" ht="21" x14ac:dyDescent="0.4">
      <c r="F2" s="3" t="s">
        <v>23</v>
      </c>
      <c r="T2" s="3" t="s">
        <v>42</v>
      </c>
    </row>
    <row r="6" spans="1:23" x14ac:dyDescent="0.3">
      <c r="A6" s="10" t="s">
        <v>35</v>
      </c>
      <c r="B6" s="10"/>
      <c r="C6" s="8" t="s">
        <v>24</v>
      </c>
      <c r="D6" s="8"/>
      <c r="E6" s="9" t="s">
        <v>25</v>
      </c>
      <c r="F6" s="9"/>
      <c r="H6" s="10" t="s">
        <v>35</v>
      </c>
      <c r="I6" s="10"/>
      <c r="J6" s="12"/>
      <c r="K6" s="1"/>
      <c r="L6" s="11" t="s">
        <v>36</v>
      </c>
    </row>
    <row r="7" spans="1:23" x14ac:dyDescent="0.3">
      <c r="A7" s="29" t="s">
        <v>14</v>
      </c>
      <c r="B7" s="29" t="s">
        <v>26</v>
      </c>
      <c r="C7" s="29" t="s">
        <v>32</v>
      </c>
      <c r="D7" s="29" t="s">
        <v>98</v>
      </c>
      <c r="E7" s="29" t="s">
        <v>32</v>
      </c>
      <c r="F7" s="29" t="s">
        <v>98</v>
      </c>
      <c r="G7" s="30"/>
      <c r="H7" s="29"/>
      <c r="I7" s="29" t="s">
        <v>34</v>
      </c>
      <c r="J7" s="29"/>
      <c r="K7" s="29" t="s">
        <v>44</v>
      </c>
      <c r="L7" s="29" t="s">
        <v>99</v>
      </c>
      <c r="M7" s="30" t="s">
        <v>101</v>
      </c>
      <c r="N7" s="6"/>
    </row>
    <row r="8" spans="1:23" x14ac:dyDescent="0.3">
      <c r="A8" s="15"/>
      <c r="B8" s="15" t="s">
        <v>28</v>
      </c>
      <c r="C8" s="15" t="s">
        <v>33</v>
      </c>
      <c r="D8" s="15" t="s">
        <v>28</v>
      </c>
      <c r="E8" s="15" t="s">
        <v>33</v>
      </c>
      <c r="F8" s="15" t="s">
        <v>28</v>
      </c>
      <c r="G8" s="31"/>
      <c r="H8" s="15"/>
      <c r="I8" s="15" t="s">
        <v>28</v>
      </c>
      <c r="J8" s="15"/>
      <c r="K8" s="15" t="s">
        <v>38</v>
      </c>
      <c r="L8" s="15" t="s">
        <v>28</v>
      </c>
      <c r="M8" s="31" t="s">
        <v>100</v>
      </c>
      <c r="N8" s="7"/>
      <c r="P8" s="5" t="s">
        <v>43</v>
      </c>
    </row>
    <row r="9" spans="1:23" x14ac:dyDescent="0.3">
      <c r="A9" s="1"/>
      <c r="B9" s="1"/>
      <c r="C9" s="1"/>
      <c r="D9" s="1"/>
      <c r="E9" s="1"/>
      <c r="F9" s="1"/>
      <c r="I9" s="1"/>
      <c r="K9" s="1"/>
      <c r="L9" s="1"/>
    </row>
    <row r="10" spans="1:23" x14ac:dyDescent="0.3">
      <c r="A10" s="17" t="s">
        <v>94</v>
      </c>
      <c r="B10" s="17" t="s">
        <v>27</v>
      </c>
      <c r="C10" s="18">
        <v>1</v>
      </c>
      <c r="D10" s="18">
        <v>16</v>
      </c>
      <c r="E10" s="19">
        <v>21</v>
      </c>
      <c r="F10" s="19">
        <v>10</v>
      </c>
      <c r="G10" s="20"/>
      <c r="H10" s="17">
        <f>D10+F10</f>
        <v>26</v>
      </c>
      <c r="I10" s="17" t="s">
        <v>29</v>
      </c>
      <c r="J10" s="17">
        <f>D10+F10-L10</f>
        <v>23.5</v>
      </c>
      <c r="K10" s="16">
        <v>1</v>
      </c>
      <c r="L10" s="21">
        <v>2.5</v>
      </c>
      <c r="M10" s="20" t="s">
        <v>30</v>
      </c>
      <c r="P10" t="s">
        <v>46</v>
      </c>
      <c r="Q10" t="s">
        <v>45</v>
      </c>
      <c r="R10" t="s">
        <v>47</v>
      </c>
      <c r="U10" t="s">
        <v>49</v>
      </c>
      <c r="V10" t="s">
        <v>50</v>
      </c>
    </row>
    <row r="11" spans="1:23" x14ac:dyDescent="0.3">
      <c r="A11" s="17"/>
      <c r="B11" s="22"/>
      <c r="C11" s="23"/>
      <c r="D11" s="23"/>
      <c r="E11" s="19">
        <v>22</v>
      </c>
      <c r="F11" s="19">
        <v>5.6</v>
      </c>
      <c r="G11" s="20"/>
      <c r="H11" s="17">
        <f>D10+F11</f>
        <v>21.6</v>
      </c>
      <c r="I11" s="17" t="s">
        <v>29</v>
      </c>
      <c r="J11" s="17">
        <f>D10+F11+L11</f>
        <v>24.1</v>
      </c>
      <c r="K11" s="16">
        <v>2</v>
      </c>
      <c r="L11" s="21">
        <v>2.5</v>
      </c>
      <c r="M11" s="20" t="s">
        <v>31</v>
      </c>
      <c r="Q11" t="s">
        <v>48</v>
      </c>
      <c r="R11" t="s">
        <v>104</v>
      </c>
      <c r="U11" t="s">
        <v>51</v>
      </c>
      <c r="V11" t="s">
        <v>52</v>
      </c>
      <c r="W11" t="s">
        <v>53</v>
      </c>
    </row>
    <row r="12" spans="1:23" x14ac:dyDescent="0.3">
      <c r="A12" s="17"/>
      <c r="B12" s="17"/>
      <c r="C12" s="18">
        <v>2</v>
      </c>
      <c r="D12" s="18">
        <v>12.4</v>
      </c>
      <c r="E12" s="19">
        <v>21</v>
      </c>
      <c r="F12" s="19">
        <v>10</v>
      </c>
      <c r="G12" s="20"/>
      <c r="H12" s="17">
        <f>D12+F12</f>
        <v>22.4</v>
      </c>
      <c r="I12" s="17" t="s">
        <v>29</v>
      </c>
      <c r="J12" s="17">
        <f>D12+F12-L12</f>
        <v>19.899999999999999</v>
      </c>
      <c r="K12" s="16">
        <v>3</v>
      </c>
      <c r="L12" s="21">
        <v>2.5</v>
      </c>
      <c r="M12" s="20" t="s">
        <v>30</v>
      </c>
    </row>
    <row r="13" spans="1:23" x14ac:dyDescent="0.3">
      <c r="A13" s="17"/>
      <c r="B13" s="17"/>
      <c r="C13" s="18"/>
      <c r="D13" s="18"/>
      <c r="E13" s="19">
        <v>22</v>
      </c>
      <c r="F13" s="19">
        <v>5.6</v>
      </c>
      <c r="G13" s="20"/>
      <c r="H13" s="17">
        <f>D12+F13</f>
        <v>18</v>
      </c>
      <c r="I13" s="17" t="s">
        <v>29</v>
      </c>
      <c r="J13" s="17">
        <f>D12+F13+L13</f>
        <v>20.5</v>
      </c>
      <c r="K13" s="16">
        <v>4</v>
      </c>
      <c r="L13" s="21">
        <v>2.5</v>
      </c>
      <c r="M13" s="20" t="s">
        <v>31</v>
      </c>
      <c r="P13" t="s">
        <v>54</v>
      </c>
      <c r="Q13" t="s">
        <v>45</v>
      </c>
      <c r="R13" t="s">
        <v>58</v>
      </c>
      <c r="U13" t="s">
        <v>65</v>
      </c>
      <c r="V13" t="s">
        <v>59</v>
      </c>
    </row>
    <row r="14" spans="1:23" x14ac:dyDescent="0.3">
      <c r="A14" s="17"/>
      <c r="B14" s="17"/>
      <c r="C14" s="18"/>
      <c r="D14" s="18"/>
      <c r="E14" s="19"/>
      <c r="F14" s="24"/>
      <c r="G14" s="20"/>
      <c r="H14" s="17"/>
      <c r="I14" s="22"/>
      <c r="J14" s="17"/>
      <c r="K14" s="16"/>
      <c r="L14" s="21"/>
      <c r="M14" s="20"/>
      <c r="Q14" t="s">
        <v>48</v>
      </c>
      <c r="R14" t="s">
        <v>103</v>
      </c>
      <c r="U14" t="s">
        <v>66</v>
      </c>
      <c r="V14" t="s">
        <v>60</v>
      </c>
      <c r="W14" t="s">
        <v>57</v>
      </c>
    </row>
    <row r="15" spans="1:23" x14ac:dyDescent="0.3">
      <c r="A15" s="17" t="s">
        <v>95</v>
      </c>
      <c r="B15" s="17" t="s">
        <v>27</v>
      </c>
      <c r="C15" s="18">
        <v>3</v>
      </c>
      <c r="D15" s="18">
        <v>16</v>
      </c>
      <c r="E15" s="19">
        <v>21</v>
      </c>
      <c r="F15" s="19">
        <v>10</v>
      </c>
      <c r="G15" s="20"/>
      <c r="H15" s="17">
        <f>D15+F15</f>
        <v>26</v>
      </c>
      <c r="I15" s="17" t="s">
        <v>29</v>
      </c>
      <c r="J15" s="17">
        <f>D15+F15-L15</f>
        <v>23.5</v>
      </c>
      <c r="K15" s="16">
        <v>5</v>
      </c>
      <c r="L15" s="21">
        <v>2.5</v>
      </c>
      <c r="M15" s="20" t="s">
        <v>30</v>
      </c>
    </row>
    <row r="16" spans="1:23" x14ac:dyDescent="0.3">
      <c r="A16" s="17"/>
      <c r="B16" s="22"/>
      <c r="C16" s="23"/>
      <c r="D16" s="23"/>
      <c r="E16" s="19">
        <v>22</v>
      </c>
      <c r="F16" s="19">
        <v>5.6</v>
      </c>
      <c r="G16" s="20"/>
      <c r="H16" s="17">
        <f>D15+F16</f>
        <v>21.6</v>
      </c>
      <c r="I16" s="17" t="s">
        <v>29</v>
      </c>
      <c r="J16" s="17">
        <f>D15+F16+L16</f>
        <v>24.1</v>
      </c>
      <c r="K16" s="16">
        <v>6</v>
      </c>
      <c r="L16" s="21">
        <v>2.5</v>
      </c>
      <c r="M16" s="20" t="s">
        <v>31</v>
      </c>
      <c r="P16" t="s">
        <v>55</v>
      </c>
      <c r="Q16" t="s">
        <v>45</v>
      </c>
      <c r="R16" t="s">
        <v>62</v>
      </c>
      <c r="U16" t="s">
        <v>63</v>
      </c>
      <c r="V16" t="s">
        <v>67</v>
      </c>
    </row>
    <row r="17" spans="1:23" x14ac:dyDescent="0.3">
      <c r="A17" s="17"/>
      <c r="B17" s="17"/>
      <c r="C17" s="18">
        <v>4</v>
      </c>
      <c r="D17" s="18">
        <v>12.4</v>
      </c>
      <c r="E17" s="19">
        <v>21</v>
      </c>
      <c r="F17" s="19">
        <v>10</v>
      </c>
      <c r="G17" s="20"/>
      <c r="H17" s="17">
        <f>D17+F17</f>
        <v>22.4</v>
      </c>
      <c r="I17" s="17" t="s">
        <v>29</v>
      </c>
      <c r="J17" s="17">
        <f>D17+F17-L17</f>
        <v>19.899999999999999</v>
      </c>
      <c r="K17" s="16">
        <v>7</v>
      </c>
      <c r="L17" s="21">
        <v>2.5</v>
      </c>
      <c r="M17" s="20" t="s">
        <v>30</v>
      </c>
      <c r="Q17" t="s">
        <v>48</v>
      </c>
      <c r="R17" t="s">
        <v>102</v>
      </c>
      <c r="U17" t="s">
        <v>64</v>
      </c>
      <c r="V17" t="s">
        <v>68</v>
      </c>
      <c r="W17" t="s">
        <v>53</v>
      </c>
    </row>
    <row r="18" spans="1:23" x14ac:dyDescent="0.3">
      <c r="A18" s="17"/>
      <c r="B18" s="17"/>
      <c r="C18" s="18"/>
      <c r="D18" s="18"/>
      <c r="E18" s="19">
        <v>22</v>
      </c>
      <c r="F18" s="19">
        <v>5.6</v>
      </c>
      <c r="G18" s="20"/>
      <c r="H18" s="17">
        <f>D17+F18</f>
        <v>18</v>
      </c>
      <c r="I18" s="17" t="s">
        <v>29</v>
      </c>
      <c r="J18" s="17">
        <f>D17+F18+L18</f>
        <v>20.5</v>
      </c>
      <c r="K18" s="16">
        <v>8</v>
      </c>
      <c r="L18" s="21">
        <v>2.5</v>
      </c>
      <c r="M18" s="20" t="s">
        <v>31</v>
      </c>
    </row>
    <row r="19" spans="1:23" x14ac:dyDescent="0.3">
      <c r="A19" s="25"/>
      <c r="B19" s="25"/>
      <c r="C19" s="18"/>
      <c r="D19" s="26"/>
      <c r="E19" s="27"/>
      <c r="F19" s="24"/>
      <c r="G19" s="20"/>
      <c r="H19" s="17"/>
      <c r="I19" s="22"/>
      <c r="J19" s="17"/>
      <c r="K19" s="16"/>
      <c r="L19" s="21"/>
      <c r="M19" s="20"/>
      <c r="P19" t="s">
        <v>56</v>
      </c>
      <c r="Q19" t="s">
        <v>45</v>
      </c>
      <c r="R19" t="s">
        <v>61</v>
      </c>
      <c r="U19" t="s">
        <v>69</v>
      </c>
      <c r="V19" t="s">
        <v>71</v>
      </c>
    </row>
    <row r="20" spans="1:23" x14ac:dyDescent="0.3">
      <c r="A20" s="17" t="s">
        <v>96</v>
      </c>
      <c r="B20" s="17" t="s">
        <v>27</v>
      </c>
      <c r="C20" s="18">
        <v>5</v>
      </c>
      <c r="D20" s="18">
        <v>16</v>
      </c>
      <c r="E20" s="19">
        <v>21</v>
      </c>
      <c r="F20" s="19">
        <v>10</v>
      </c>
      <c r="G20" s="20"/>
      <c r="H20" s="17">
        <f>D20+F20</f>
        <v>26</v>
      </c>
      <c r="I20" s="17" t="s">
        <v>29</v>
      </c>
      <c r="J20" s="17">
        <f>D20+F20-L20</f>
        <v>23.5</v>
      </c>
      <c r="K20" s="16">
        <v>9</v>
      </c>
      <c r="L20" s="21">
        <v>2.5</v>
      </c>
      <c r="M20" s="20" t="s">
        <v>30</v>
      </c>
      <c r="Q20" t="s">
        <v>48</v>
      </c>
      <c r="R20" t="s">
        <v>105</v>
      </c>
      <c r="U20" t="s">
        <v>70</v>
      </c>
      <c r="V20" t="s">
        <v>72</v>
      </c>
      <c r="W20" t="s">
        <v>57</v>
      </c>
    </row>
    <row r="21" spans="1:23" x14ac:dyDescent="0.3">
      <c r="A21" s="17"/>
      <c r="B21" s="22"/>
      <c r="C21" s="23"/>
      <c r="D21" s="23"/>
      <c r="E21" s="19">
        <v>22</v>
      </c>
      <c r="F21" s="19">
        <v>5.6</v>
      </c>
      <c r="G21" s="20"/>
      <c r="H21" s="17">
        <f>D20+F21</f>
        <v>21.6</v>
      </c>
      <c r="I21" s="17" t="s">
        <v>29</v>
      </c>
      <c r="J21" s="17">
        <f>D20+F21+L21</f>
        <v>24.1</v>
      </c>
      <c r="K21" s="16">
        <v>10</v>
      </c>
      <c r="L21" s="21">
        <v>2.5</v>
      </c>
      <c r="M21" s="20" t="s">
        <v>31</v>
      </c>
    </row>
    <row r="22" spans="1:23" x14ac:dyDescent="0.3">
      <c r="A22" s="17"/>
      <c r="B22" s="17"/>
      <c r="C22" s="18">
        <v>6</v>
      </c>
      <c r="D22" s="18">
        <v>12.4</v>
      </c>
      <c r="E22" s="19">
        <v>21</v>
      </c>
      <c r="F22" s="19">
        <v>10</v>
      </c>
      <c r="G22" s="20"/>
      <c r="H22" s="17">
        <f>D22+F22</f>
        <v>22.4</v>
      </c>
      <c r="I22" s="17" t="s">
        <v>29</v>
      </c>
      <c r="J22" s="17">
        <f>D22+F22-L22</f>
        <v>19.899999999999999</v>
      </c>
      <c r="K22" s="16">
        <v>11</v>
      </c>
      <c r="L22" s="21">
        <v>2.5</v>
      </c>
      <c r="M22" s="20" t="s">
        <v>30</v>
      </c>
      <c r="P22" t="s">
        <v>81</v>
      </c>
    </row>
    <row r="23" spans="1:23" x14ac:dyDescent="0.3">
      <c r="A23" s="17"/>
      <c r="B23" s="17"/>
      <c r="C23" s="18"/>
      <c r="D23" s="18"/>
      <c r="E23" s="19">
        <v>22</v>
      </c>
      <c r="F23" s="19">
        <v>5.6</v>
      </c>
      <c r="G23" s="20"/>
      <c r="H23" s="17">
        <f>D22+F23</f>
        <v>18</v>
      </c>
      <c r="I23" s="17" t="s">
        <v>29</v>
      </c>
      <c r="J23" s="17">
        <f>D22+F23+L23</f>
        <v>20.5</v>
      </c>
      <c r="K23" s="16">
        <v>12</v>
      </c>
      <c r="L23" s="21">
        <v>2.5</v>
      </c>
      <c r="M23" s="20" t="s">
        <v>31</v>
      </c>
    </row>
    <row r="24" spans="1:23" x14ac:dyDescent="0.3">
      <c r="A24" s="17"/>
      <c r="B24" s="17"/>
      <c r="C24" s="18"/>
      <c r="D24" s="18"/>
      <c r="E24" s="19"/>
      <c r="F24" s="24"/>
      <c r="G24" s="20"/>
      <c r="H24" s="17"/>
      <c r="I24" s="22"/>
      <c r="J24" s="17"/>
      <c r="K24" s="16"/>
      <c r="L24" s="21"/>
      <c r="M24" s="20"/>
      <c r="P24" s="4" t="s">
        <v>75</v>
      </c>
      <c r="R24" s="4" t="s">
        <v>76</v>
      </c>
      <c r="S24" t="s">
        <v>77</v>
      </c>
    </row>
    <row r="25" spans="1:23" x14ac:dyDescent="0.3">
      <c r="A25" s="17" t="s">
        <v>97</v>
      </c>
      <c r="B25" s="17" t="s">
        <v>27</v>
      </c>
      <c r="C25" s="18">
        <v>7</v>
      </c>
      <c r="D25" s="18">
        <v>16</v>
      </c>
      <c r="E25" s="19">
        <v>21</v>
      </c>
      <c r="F25" s="19">
        <v>10</v>
      </c>
      <c r="G25" s="20"/>
      <c r="H25" s="17">
        <f>D25+F25</f>
        <v>26</v>
      </c>
      <c r="I25" s="17" t="s">
        <v>29</v>
      </c>
      <c r="J25" s="17">
        <f>D25+F25-L25</f>
        <v>23.5</v>
      </c>
      <c r="K25" s="16">
        <v>13</v>
      </c>
      <c r="L25" s="21">
        <v>2.5</v>
      </c>
      <c r="M25" s="20" t="s">
        <v>30</v>
      </c>
      <c r="P25" s="4" t="s">
        <v>84</v>
      </c>
      <c r="R25" s="4" t="s">
        <v>73</v>
      </c>
      <c r="S25" t="s">
        <v>78</v>
      </c>
    </row>
    <row r="26" spans="1:23" x14ac:dyDescent="0.3">
      <c r="A26" s="17"/>
      <c r="B26" s="22"/>
      <c r="C26" s="23"/>
      <c r="D26" s="23"/>
      <c r="E26" s="19">
        <v>22</v>
      </c>
      <c r="F26" s="19">
        <v>5.6</v>
      </c>
      <c r="G26" s="20"/>
      <c r="H26" s="17">
        <f>D25+F26</f>
        <v>21.6</v>
      </c>
      <c r="I26" s="17" t="s">
        <v>29</v>
      </c>
      <c r="J26" s="17">
        <f>D25+F26+L26</f>
        <v>24.1</v>
      </c>
      <c r="K26" s="16">
        <v>14</v>
      </c>
      <c r="L26" s="21">
        <v>2.5</v>
      </c>
      <c r="M26" s="20" t="s">
        <v>31</v>
      </c>
      <c r="P26" s="4" t="s">
        <v>85</v>
      </c>
      <c r="R26" s="4" t="s">
        <v>74</v>
      </c>
      <c r="S26" t="s">
        <v>78</v>
      </c>
    </row>
    <row r="27" spans="1:23" x14ac:dyDescent="0.3">
      <c r="A27" s="17"/>
      <c r="B27" s="17"/>
      <c r="C27" s="18">
        <v>8</v>
      </c>
      <c r="D27" s="18">
        <v>12.4</v>
      </c>
      <c r="E27" s="19">
        <v>21</v>
      </c>
      <c r="F27" s="19">
        <v>10</v>
      </c>
      <c r="G27" s="20"/>
      <c r="H27" s="17">
        <f>D27+F27</f>
        <v>22.4</v>
      </c>
      <c r="I27" s="17" t="s">
        <v>29</v>
      </c>
      <c r="J27" s="17">
        <f>D27+F27-L27</f>
        <v>19.899999999999999</v>
      </c>
      <c r="K27" s="16">
        <v>15</v>
      </c>
      <c r="L27" s="21">
        <v>2.5</v>
      </c>
      <c r="M27" s="20" t="s">
        <v>30</v>
      </c>
      <c r="P27" s="4"/>
      <c r="R27" s="4"/>
    </row>
    <row r="28" spans="1:23" x14ac:dyDescent="0.3">
      <c r="A28" s="17"/>
      <c r="B28" s="17"/>
      <c r="C28" s="18"/>
      <c r="D28" s="18"/>
      <c r="E28" s="19">
        <v>22</v>
      </c>
      <c r="F28" s="19">
        <v>5.6</v>
      </c>
      <c r="G28" s="20"/>
      <c r="H28" s="17">
        <f>D27+F28</f>
        <v>18</v>
      </c>
      <c r="I28" s="17" t="s">
        <v>29</v>
      </c>
      <c r="J28" s="17">
        <f>D27+F28+L28</f>
        <v>20.5</v>
      </c>
      <c r="K28" s="16">
        <v>16</v>
      </c>
      <c r="L28" s="21">
        <v>2.5</v>
      </c>
      <c r="M28" s="20" t="s">
        <v>31</v>
      </c>
      <c r="P28" s="4" t="s">
        <v>82</v>
      </c>
      <c r="R28" s="4" t="s">
        <v>79</v>
      </c>
      <c r="S28" t="s">
        <v>78</v>
      </c>
    </row>
    <row r="29" spans="1:23" x14ac:dyDescent="0.3">
      <c r="A29" s="20"/>
      <c r="B29" s="20"/>
      <c r="C29" s="20"/>
      <c r="D29" s="20"/>
      <c r="E29" s="20"/>
      <c r="F29" s="20"/>
      <c r="G29" s="20"/>
      <c r="H29" s="16"/>
      <c r="I29" s="20"/>
      <c r="J29" s="16"/>
      <c r="K29" s="16"/>
      <c r="L29" s="20"/>
      <c r="M29" s="20"/>
      <c r="P29" s="4" t="s">
        <v>83</v>
      </c>
      <c r="R29" s="4" t="s">
        <v>80</v>
      </c>
      <c r="S29" s="4" t="s">
        <v>86</v>
      </c>
    </row>
    <row r="30" spans="1:23" x14ac:dyDescent="0.3">
      <c r="A30" s="28" t="s">
        <v>13</v>
      </c>
      <c r="B30" s="19"/>
      <c r="C30" s="19" t="s">
        <v>1</v>
      </c>
      <c r="D30" s="19">
        <v>10</v>
      </c>
      <c r="E30" s="19">
        <v>21</v>
      </c>
      <c r="F30" s="28" t="s">
        <v>22</v>
      </c>
      <c r="G30" s="20"/>
      <c r="H30" s="16"/>
      <c r="I30" s="20"/>
      <c r="J30" s="16"/>
      <c r="K30" s="20"/>
      <c r="L30" s="16" t="s">
        <v>93</v>
      </c>
      <c r="M30" s="20"/>
    </row>
    <row r="31" spans="1:23" x14ac:dyDescent="0.3">
      <c r="A31" s="28" t="s">
        <v>13</v>
      </c>
      <c r="B31" s="19"/>
      <c r="C31" s="19" t="s">
        <v>2</v>
      </c>
      <c r="D31" s="19">
        <v>5.6</v>
      </c>
      <c r="E31" s="19">
        <v>22</v>
      </c>
      <c r="F31" s="28" t="s">
        <v>22</v>
      </c>
      <c r="G31" s="20"/>
      <c r="H31" s="16"/>
      <c r="I31" s="20"/>
      <c r="J31" s="16"/>
      <c r="K31" s="16"/>
      <c r="L31" s="20"/>
      <c r="M31" s="20"/>
    </row>
    <row r="32" spans="1:23" x14ac:dyDescent="0.3">
      <c r="A32" s="13"/>
      <c r="B32" s="13"/>
      <c r="C32" s="13"/>
      <c r="D32" s="13"/>
      <c r="E32" s="13"/>
      <c r="F32" s="14"/>
      <c r="K32" s="1"/>
    </row>
    <row r="33" spans="1:11" x14ac:dyDescent="0.3">
      <c r="A33" s="13"/>
      <c r="B33" s="13"/>
      <c r="C33" s="13"/>
      <c r="D33" s="13"/>
      <c r="E33" s="13"/>
      <c r="F33" s="14"/>
      <c r="K33" s="1"/>
    </row>
    <row r="34" spans="1:11" ht="31.2" x14ac:dyDescent="0.6">
      <c r="G34" s="2"/>
    </row>
    <row r="35" spans="1:11" ht="21" x14ac:dyDescent="0.4">
      <c r="G35" s="3"/>
    </row>
    <row r="53" spans="16:24" ht="31.2" x14ac:dyDescent="0.6">
      <c r="T53" s="2" t="s">
        <v>21</v>
      </c>
    </row>
    <row r="54" spans="16:24" ht="21" x14ac:dyDescent="0.4">
      <c r="T54" s="3" t="s">
        <v>87</v>
      </c>
    </row>
    <row r="58" spans="16:24" ht="15" thickBot="1" x14ac:dyDescent="0.35"/>
    <row r="59" spans="16:24" x14ac:dyDescent="0.3">
      <c r="P59" s="32" t="s">
        <v>88</v>
      </c>
      <c r="Q59" s="33"/>
      <c r="R59" s="34"/>
      <c r="S59" s="32" t="s">
        <v>89</v>
      </c>
      <c r="T59" s="33"/>
      <c r="U59" s="34"/>
      <c r="V59" s="32" t="s">
        <v>90</v>
      </c>
      <c r="W59" s="33"/>
      <c r="X59" s="34"/>
    </row>
    <row r="60" spans="16:24" x14ac:dyDescent="0.3">
      <c r="P60" s="35"/>
      <c r="Q60" s="36"/>
      <c r="R60" s="37"/>
      <c r="S60" s="35"/>
      <c r="T60" s="36"/>
      <c r="U60" s="37"/>
      <c r="V60" s="35"/>
      <c r="W60" s="36"/>
      <c r="X60" s="37"/>
    </row>
    <row r="61" spans="16:24" x14ac:dyDescent="0.3">
      <c r="P61" s="38" t="s">
        <v>37</v>
      </c>
      <c r="Q61" s="15" t="s">
        <v>14</v>
      </c>
      <c r="R61" s="39" t="s">
        <v>39</v>
      </c>
      <c r="S61" s="38" t="s">
        <v>37</v>
      </c>
      <c r="T61" s="15" t="s">
        <v>14</v>
      </c>
      <c r="U61" s="39" t="s">
        <v>39</v>
      </c>
      <c r="V61" s="38" t="s">
        <v>37</v>
      </c>
      <c r="W61" s="15" t="s">
        <v>14</v>
      </c>
      <c r="X61" s="39" t="s">
        <v>39</v>
      </c>
    </row>
    <row r="62" spans="16:24" x14ac:dyDescent="0.3">
      <c r="P62" s="38" t="s">
        <v>38</v>
      </c>
      <c r="Q62" s="15"/>
      <c r="R62" s="39"/>
      <c r="S62" s="38" t="s">
        <v>38</v>
      </c>
      <c r="T62" s="15"/>
      <c r="U62" s="39"/>
      <c r="V62" s="38" t="s">
        <v>38</v>
      </c>
      <c r="W62" s="15"/>
      <c r="X62" s="39"/>
    </row>
    <row r="63" spans="16:24" x14ac:dyDescent="0.3">
      <c r="P63" s="40">
        <v>1</v>
      </c>
      <c r="Q63" s="16" t="s">
        <v>40</v>
      </c>
      <c r="R63" s="41">
        <v>1</v>
      </c>
      <c r="S63" s="40">
        <v>1</v>
      </c>
      <c r="T63" s="16" t="s">
        <v>41</v>
      </c>
      <c r="U63" s="41">
        <v>0</v>
      </c>
      <c r="V63" s="40">
        <v>1</v>
      </c>
      <c r="W63" s="16" t="s">
        <v>41</v>
      </c>
      <c r="X63" s="41">
        <v>0</v>
      </c>
    </row>
    <row r="64" spans="16:24" x14ac:dyDescent="0.3">
      <c r="P64" s="40">
        <v>2</v>
      </c>
      <c r="Q64" s="16" t="s">
        <v>40</v>
      </c>
      <c r="R64" s="41">
        <v>1</v>
      </c>
      <c r="S64" s="40">
        <v>2</v>
      </c>
      <c r="T64" s="16" t="s">
        <v>40</v>
      </c>
      <c r="U64" s="41">
        <v>1</v>
      </c>
      <c r="V64" s="40">
        <v>2</v>
      </c>
      <c r="W64" s="16" t="s">
        <v>40</v>
      </c>
      <c r="X64" s="41">
        <v>1</v>
      </c>
    </row>
    <row r="65" spans="16:24" x14ac:dyDescent="0.3">
      <c r="P65" s="40">
        <v>3</v>
      </c>
      <c r="Q65" s="16" t="s">
        <v>40</v>
      </c>
      <c r="R65" s="41">
        <v>1</v>
      </c>
      <c r="S65" s="40">
        <v>3</v>
      </c>
      <c r="T65" s="16" t="s">
        <v>40</v>
      </c>
      <c r="U65" s="41">
        <v>1</v>
      </c>
      <c r="V65" s="40">
        <v>3</v>
      </c>
      <c r="W65" s="16" t="s">
        <v>40</v>
      </c>
      <c r="X65" s="41">
        <v>1</v>
      </c>
    </row>
    <row r="66" spans="16:24" x14ac:dyDescent="0.3">
      <c r="P66" s="40">
        <v>4</v>
      </c>
      <c r="Q66" s="16" t="s">
        <v>40</v>
      </c>
      <c r="R66" s="41">
        <v>1</v>
      </c>
      <c r="S66" s="40">
        <v>4</v>
      </c>
      <c r="T66" s="16" t="s">
        <v>40</v>
      </c>
      <c r="U66" s="41">
        <v>1</v>
      </c>
      <c r="V66" s="40">
        <v>4</v>
      </c>
      <c r="W66" s="16" t="s">
        <v>40</v>
      </c>
      <c r="X66" s="41">
        <v>1</v>
      </c>
    </row>
    <row r="67" spans="16:24" x14ac:dyDescent="0.3">
      <c r="P67" s="40">
        <v>5</v>
      </c>
      <c r="Q67" s="16" t="s">
        <v>40</v>
      </c>
      <c r="R67" s="41">
        <v>1</v>
      </c>
      <c r="S67" s="40">
        <v>5</v>
      </c>
      <c r="T67" s="16" t="s">
        <v>41</v>
      </c>
      <c r="U67" s="41">
        <v>0</v>
      </c>
      <c r="V67" s="40">
        <v>5</v>
      </c>
      <c r="W67" s="16" t="s">
        <v>41</v>
      </c>
      <c r="X67" s="41">
        <v>0</v>
      </c>
    </row>
    <row r="68" spans="16:24" x14ac:dyDescent="0.3">
      <c r="P68" s="40">
        <v>6</v>
      </c>
      <c r="Q68" s="16" t="s">
        <v>40</v>
      </c>
      <c r="R68" s="41">
        <v>1</v>
      </c>
      <c r="S68" s="40">
        <v>6</v>
      </c>
      <c r="T68" s="16" t="s">
        <v>40</v>
      </c>
      <c r="U68" s="41">
        <v>1</v>
      </c>
      <c r="V68" s="40">
        <v>6</v>
      </c>
      <c r="W68" s="16" t="s">
        <v>41</v>
      </c>
      <c r="X68" s="41">
        <v>0</v>
      </c>
    </row>
    <row r="69" spans="16:24" ht="15" thickBot="1" x14ac:dyDescent="0.35">
      <c r="P69" s="42">
        <v>7</v>
      </c>
      <c r="Q69" s="43" t="s">
        <v>40</v>
      </c>
      <c r="R69" s="44">
        <v>1</v>
      </c>
      <c r="S69" s="42">
        <v>7</v>
      </c>
      <c r="T69" s="43" t="s">
        <v>40</v>
      </c>
      <c r="U69" s="44">
        <v>1</v>
      </c>
      <c r="V69" s="42">
        <v>7</v>
      </c>
      <c r="W69" s="43" t="s">
        <v>40</v>
      </c>
      <c r="X69" s="44">
        <v>1</v>
      </c>
    </row>
    <row r="72" spans="16:24" ht="15" thickBot="1" x14ac:dyDescent="0.35"/>
    <row r="73" spans="16:24" x14ac:dyDescent="0.3">
      <c r="P73" s="32" t="s">
        <v>91</v>
      </c>
      <c r="Q73" s="33"/>
      <c r="R73" s="34"/>
      <c r="S73" s="32" t="s">
        <v>92</v>
      </c>
      <c r="T73" s="33"/>
      <c r="U73" s="34"/>
    </row>
    <row r="74" spans="16:24" x14ac:dyDescent="0.3">
      <c r="P74" s="35"/>
      <c r="Q74" s="36"/>
      <c r="R74" s="37"/>
      <c r="S74" s="35"/>
      <c r="T74" s="36"/>
      <c r="U74" s="37"/>
    </row>
    <row r="75" spans="16:24" x14ac:dyDescent="0.3">
      <c r="P75" s="38" t="s">
        <v>37</v>
      </c>
      <c r="Q75" s="15" t="s">
        <v>14</v>
      </c>
      <c r="R75" s="39" t="s">
        <v>39</v>
      </c>
      <c r="S75" s="38" t="s">
        <v>37</v>
      </c>
      <c r="T75" s="15" t="s">
        <v>14</v>
      </c>
      <c r="U75" s="39" t="s">
        <v>39</v>
      </c>
    </row>
    <row r="76" spans="16:24" x14ac:dyDescent="0.3">
      <c r="P76" s="38" t="s">
        <v>38</v>
      </c>
      <c r="Q76" s="15"/>
      <c r="R76" s="39"/>
      <c r="S76" s="38" t="s">
        <v>38</v>
      </c>
      <c r="T76" s="15"/>
      <c r="U76" s="39"/>
    </row>
    <row r="77" spans="16:24" x14ac:dyDescent="0.3">
      <c r="P77" s="40">
        <v>1</v>
      </c>
      <c r="Q77" s="16" t="s">
        <v>41</v>
      </c>
      <c r="R77" s="41">
        <v>0</v>
      </c>
      <c r="S77" s="40">
        <v>1</v>
      </c>
      <c r="T77" s="16" t="s">
        <v>41</v>
      </c>
      <c r="U77" s="41">
        <v>0</v>
      </c>
    </row>
    <row r="78" spans="16:24" x14ac:dyDescent="0.3">
      <c r="P78" s="40">
        <v>2</v>
      </c>
      <c r="Q78" s="16" t="s">
        <v>40</v>
      </c>
      <c r="R78" s="41">
        <v>1</v>
      </c>
      <c r="S78" s="40">
        <v>2</v>
      </c>
      <c r="T78" s="16" t="s">
        <v>41</v>
      </c>
      <c r="U78" s="41">
        <v>0</v>
      </c>
    </row>
    <row r="79" spans="16:24" x14ac:dyDescent="0.3">
      <c r="P79" s="40">
        <v>3</v>
      </c>
      <c r="Q79" s="16" t="s">
        <v>40</v>
      </c>
      <c r="R79" s="41">
        <v>1</v>
      </c>
      <c r="S79" s="40">
        <v>3</v>
      </c>
      <c r="T79" s="16" t="s">
        <v>41</v>
      </c>
      <c r="U79" s="41">
        <v>0</v>
      </c>
    </row>
    <row r="80" spans="16:24" x14ac:dyDescent="0.3">
      <c r="P80" s="40">
        <v>4</v>
      </c>
      <c r="Q80" s="16" t="s">
        <v>40</v>
      </c>
      <c r="R80" s="41">
        <v>1</v>
      </c>
      <c r="S80" s="40">
        <v>4</v>
      </c>
      <c r="T80" s="16" t="s">
        <v>41</v>
      </c>
      <c r="U80" s="41">
        <v>0</v>
      </c>
    </row>
    <row r="81" spans="16:21" x14ac:dyDescent="0.3">
      <c r="P81" s="40">
        <v>5</v>
      </c>
      <c r="Q81" s="16" t="s">
        <v>41</v>
      </c>
      <c r="R81" s="41">
        <v>0</v>
      </c>
      <c r="S81" s="40">
        <v>5</v>
      </c>
      <c r="T81" s="16" t="s">
        <v>41</v>
      </c>
      <c r="U81" s="41">
        <v>0</v>
      </c>
    </row>
    <row r="82" spans="16:21" x14ac:dyDescent="0.3">
      <c r="P82" s="40">
        <v>6</v>
      </c>
      <c r="Q82" s="16" t="s">
        <v>41</v>
      </c>
      <c r="R82" s="41">
        <v>0</v>
      </c>
      <c r="S82" s="40">
        <v>6</v>
      </c>
      <c r="T82" s="16" t="s">
        <v>41</v>
      </c>
      <c r="U82" s="41">
        <v>0</v>
      </c>
    </row>
    <row r="83" spans="16:21" ht="15" thickBot="1" x14ac:dyDescent="0.35">
      <c r="P83" s="42">
        <v>7</v>
      </c>
      <c r="Q83" s="43" t="s">
        <v>41</v>
      </c>
      <c r="R83" s="44">
        <v>0</v>
      </c>
      <c r="S83" s="42">
        <v>7</v>
      </c>
      <c r="T83" s="43" t="s">
        <v>41</v>
      </c>
      <c r="U83" s="44">
        <v>0</v>
      </c>
    </row>
  </sheetData>
  <pageMargins left="0.59055118110236227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2" sqref="E42"/>
    </sheetView>
  </sheetViews>
  <sheetFormatPr baseColWidth="10" defaultRowHeight="14.4" x14ac:dyDescent="0.3"/>
  <sheetData/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/>
  </sheetViews>
  <sheetFormatPr baseColWidth="10" defaultRowHeight="14.4" x14ac:dyDescent="0.3"/>
  <sheetData/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Adressen</vt:lpstr>
      <vt:lpstr>Berechnung</vt:lpstr>
      <vt:lpstr>Systemübersicht</vt:lpstr>
      <vt:lpstr>K-Band Matrix</vt:lpstr>
      <vt:lpstr>Systemübersicht A RHC</vt:lpstr>
      <vt:lpstr>Berechnung!_Toc358982992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</dc:creator>
  <cp:lastModifiedBy>REINHARD</cp:lastModifiedBy>
  <cp:lastPrinted>2014-07-24T09:22:44Z</cp:lastPrinted>
  <dcterms:created xsi:type="dcterms:W3CDTF">2013-11-07T12:40:21Z</dcterms:created>
  <dcterms:modified xsi:type="dcterms:W3CDTF">2014-07-24T09:23:02Z</dcterms:modified>
</cp:coreProperties>
</file>